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TRANSPARENCIA\02\"/>
    </mc:Choice>
  </mc:AlternateContent>
  <bookViews>
    <workbookView xWindow="0" yWindow="0" windowWidth="20490" windowHeight="72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18" i="1" l="1"/>
  <c r="O17" i="1"/>
  <c r="O16" i="1"/>
  <c r="O15" i="1"/>
  <c r="O14" i="1"/>
  <c r="O13" i="1"/>
  <c r="O12" i="1"/>
  <c r="O11" i="1"/>
  <c r="O10" i="1"/>
  <c r="O9" i="1"/>
  <c r="O8" i="1"/>
  <c r="M18" i="1"/>
  <c r="M17" i="1"/>
  <c r="M16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<sst xmlns="http://schemas.openxmlformats.org/spreadsheetml/2006/main" count="432" uniqueCount="269">
  <si>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</si>
  <si>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</si>
  <si>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</si>
  <si>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</si>
  <si>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</si>
  <si>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</si>
  <si>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</si>
  <si>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</si>
  <si>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</si>
  <si>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</si>
  <si>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</si>
  <si>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</si>
  <si>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</si>
  <si>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</si>
  <si>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</si>
  <si>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</si>
  <si>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</si>
  <si>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</si>
  <si>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</si>
  <si>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</si>
  <si>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</si>
  <si>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</si>
  <si>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</si>
  <si>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</si>
  <si>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</si>
  <si>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</si>
  <si>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</si>
  <si>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</si>
  <si>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</si>
  <si>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</si>
  <si>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</si>
  <si>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</si>
  <si>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</si>
  <si>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</si>
  <si>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</si>
  <si>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</si>
  <si>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</si>
  <si>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</si>
  <si>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</si>
  <si>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</si>
  <si>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</si>
  <si>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</si>
  <si>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</si>
  <si>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</si>
  <si>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</si>
  <si>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</si>
  <si>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</si>
  <si>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</si>
  <si>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</si>
  <si>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</si>
  <si>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</si>
  <si>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</si>
  <si>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</si>
  <si>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</si>
  <si>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</si>
  <si>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</si>
  <si>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</si>
  <si>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</si>
  <si>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</si>
  <si>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</si>
  <si>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</si>
  <si>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</si>
  <si>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</si>
  <si>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</si>
  <si>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</si>
  <si>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</si>
  <si>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</si>
  <si>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</si>
  <si>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</si>
  <si>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</si>
  <si>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</si>
  <si>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</si>
  <si>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</si>
  <si>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</si>
  <si>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</si>
  <si>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</si>
  <si>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</si>
  <si>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</si>
  <si>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</si>
  <si>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</si>
  <si>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</si>
  <si>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</si>
  <si>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</si>
  <si>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</si>
  <si>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</si>
  <si>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</si>
  <si>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</si>
  <si>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</si>
  <si>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</si>
  <si>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</si>
  <si>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</si>
  <si>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</si>
  <si>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</si>
  <si>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</si>
  <si>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</si>
  <si>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</si>
  <si>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</si>
  <si>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</si>
  <si>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</si>
  <si>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</si>
  <si>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</si>
  <si>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</si>
  <si>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</si>
  <si>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</si>
  <si>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</si>
  <si>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</si>
  <si>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</si>
  <si>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</si>
  <si>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</si>
  <si>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</si>
  <si>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</si>
  <si>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</si>
  <si>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</si>
  <si>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</si>
  <si>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</si>
  <si>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</si>
  <si>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</si>
  <si>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</si>
  <si>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</si>
  <si>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</si>
  <si>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</si>
  <si>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</si>
  <si>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</si>
  <si>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</si>
  <si>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</si>
  <si>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</si>
  <si>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</si>
  <si>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</si>
  <si>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</si>
  <si>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</si>
  <si>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</si>
  <si>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</si>
  <si>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</si>
  <si>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</si>
  <si>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</si>
  <si>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</si>
  <si>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</si>
  <si>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</si>
  <si>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</si>
  <si>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</si>
  <si>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</si>
  <si>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</si>
  <si>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</si>
  <si>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</si>
  <si>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</si>
  <si>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</si>
  <si>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</si>
  <si>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</si>
  <si>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</si>
  <si>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</si>
  <si>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</si>
  <si>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</si>
  <si>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</si>
  <si>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</si>
  <si>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</si>
  <si>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</si>
  <si>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</si>
  <si>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</si>
  <si>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</si>
  <si>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</si>
  <si>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</si>
  <si>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</si>
  <si>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</si>
  <si>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</si>
  <si>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</si>
  <si>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</si>
  <si>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</si>
  <si>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</si>
  <si>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</si>
  <si>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</si>
  <si>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</si>
  <si>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</si>
  <si>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</si>
  <si>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</si>
  <si>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</si>
  <si>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</si>
  <si>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</si>
  <si>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</si>
  <si>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</si>
  <si>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</si>
  <si>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</si>
  <si>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</si>
  <si>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</si>
  <si>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</si>
  <si>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</si>
  <si>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</si>
  <si>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</si>
  <si>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</si>
  <si>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</si>
  <si>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</si>
  <si>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</si>
  <si>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</si>
  <si>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</si>
  <si>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</si>
  <si>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</si>
  <si>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</si>
  <si>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</si>
  <si>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</si>
  <si>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</si>
  <si>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</si>
  <si>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</si>
  <si>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</si>
  <si>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</si>
  <si>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</si>
  <si>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</si>
  <si>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</si>
  <si>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</si>
  <si>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</si>
  <si>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</si>
  <si>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</si>
  <si>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</si>
  <si>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</si>
  <si>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</si>
  <si>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</si>
  <si>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</si>
  <si>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</si>
  <si>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</si>
  <si>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</si>
  <si>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</si>
  <si>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</si>
  <si>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</si>
  <si>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</si>
  <si>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</si>
  <si>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</si>
  <si>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</si>
  <si>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</t>
  </si>
  <si>
    <t>Administradora</t>
  </si>
  <si>
    <t>Administrador</t>
  </si>
  <si>
    <t>Prensa/Museografia</t>
  </si>
  <si>
    <t>Auxiliar administrativo</t>
  </si>
  <si>
    <t>Auxiliar contable</t>
  </si>
  <si>
    <t>Mantenimiento</t>
  </si>
  <si>
    <t>Taquilla</t>
  </si>
  <si>
    <t>Operativo</t>
  </si>
  <si>
    <t>Secretaría de Cultura</t>
  </si>
  <si>
    <t>Araceli</t>
  </si>
  <si>
    <t xml:space="preserve">Navarro </t>
  </si>
  <si>
    <t>Muñiz</t>
  </si>
  <si>
    <t xml:space="preserve">Jesus Carlos </t>
  </si>
  <si>
    <t>Rosas</t>
  </si>
  <si>
    <t>Sanchez</t>
  </si>
  <si>
    <t>Jose Antonio</t>
  </si>
  <si>
    <t>Martines</t>
  </si>
  <si>
    <t>Arroyo</t>
  </si>
  <si>
    <t>Jose Ivan</t>
  </si>
  <si>
    <t>Vargas</t>
  </si>
  <si>
    <t>Frausto</t>
  </si>
  <si>
    <t>Ma Ana Elia</t>
  </si>
  <si>
    <t>Sandate</t>
  </si>
  <si>
    <t>Ramirez</t>
  </si>
  <si>
    <t>Judith Esmeralda</t>
  </si>
  <si>
    <t>Salazar</t>
  </si>
  <si>
    <t>Cabrera</t>
  </si>
  <si>
    <t>Graciela</t>
  </si>
  <si>
    <t>Duarte</t>
  </si>
  <si>
    <t>Armenta</t>
  </si>
  <si>
    <t>Alexis Usiel</t>
  </si>
  <si>
    <t>Mata</t>
  </si>
  <si>
    <t>Padron</t>
  </si>
  <si>
    <t>Idania Marisol</t>
  </si>
  <si>
    <t>Lara</t>
  </si>
  <si>
    <t>Atzaira Berenice</t>
  </si>
  <si>
    <t xml:space="preserve">Orta </t>
  </si>
  <si>
    <t>Martinez</t>
  </si>
  <si>
    <t>Mario</t>
  </si>
  <si>
    <t>Femenino</t>
  </si>
  <si>
    <t>Masculino</t>
  </si>
  <si>
    <t>MXN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</si>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</sst>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topLeftCell="AC6" workbookViewId="0">
      <selection activeCell="AE14" sqref="A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45689</v>
      </c>
      <c r="C8" s="4">
        <v>45716</v>
      </c>
      <c r="D8" t="s">
        <v>94</v>
      </c>
      <c r="E8">
        <v>14</v>
      </c>
      <c r="F8" t="s">
        <v>225</v>
      </c>
      <c r="G8" t="s">
        <v>225</v>
      </c>
      <c r="H8" t="s">
        <v>234</v>
      </c>
      <c r="I8" t="s">
        <v>235</v>
      </c>
      <c r="J8" t="s">
        <v>236</v>
      </c>
      <c r="K8" t="s">
        <v>237</v>
      </c>
      <c r="L8" t="s">
        <v>265</v>
      </c>
      <c r="M8" s="5">
        <f>17212.35*2</f>
        <v>34424.699999999997</v>
      </c>
      <c r="N8" t="s">
        <v>267</v>
      </c>
      <c r="O8" s="5">
        <f>14320*2</f>
        <v>28640</v>
      </c>
      <c r="P8" t="s">
        <v>267</v>
      </c>
      <c r="Q8" t="s">
        <v>80</v>
      </c>
      <c r="R8" t="s">
        <v>81</v>
      </c>
      <c r="S8" t="s">
        <v>82</v>
      </c>
      <c r="T8" t="s">
        <v>83</v>
      </c>
      <c r="U8" t="s">
        <v>84</v>
      </c>
      <c r="V8" t="s">
        <v>85</v>
      </c>
      <c r="W8" t="s">
        <v>86</v>
      </c>
      <c r="X8" t="s">
        <v>87</v>
      </c>
      <c r="Y8" t="s">
        <v>88</v>
      </c>
      <c r="Z8" t="s">
        <v>89</v>
      </c>
      <c r="AA8" t="s">
        <v>90</v>
      </c>
      <c r="AB8" t="s">
        <v>91</v>
      </c>
      <c r="AC8" t="s">
        <v>92</v>
      </c>
      <c r="AD8" t="s">
        <v>268</v>
      </c>
      <c r="AE8" s="4">
        <v>45721</v>
      </c>
    </row>
    <row r="9" spans="1:32" x14ac:dyDescent="0.25">
      <c r="A9" s="3">
        <v>2025</v>
      </c>
      <c r="B9" s="4">
        <v>45689</v>
      </c>
      <c r="C9" s="4">
        <v>45716</v>
      </c>
      <c r="D9" t="s">
        <v>94</v>
      </c>
      <c r="E9">
        <v>13</v>
      </c>
      <c r="F9" t="s">
        <v>226</v>
      </c>
      <c r="G9" t="s">
        <v>227</v>
      </c>
      <c r="H9" t="s">
        <v>225</v>
      </c>
      <c r="I9" t="s">
        <v>238</v>
      </c>
      <c r="J9" t="s">
        <v>239</v>
      </c>
      <c r="K9" t="s">
        <v>240</v>
      </c>
      <c r="L9" t="s">
        <v>266</v>
      </c>
      <c r="M9" s="5">
        <f>14003.02*2</f>
        <v>28006.04</v>
      </c>
      <c r="N9" t="s">
        <v>267</v>
      </c>
      <c r="O9" s="5">
        <f>11835*2</f>
        <v>23670</v>
      </c>
      <c r="P9" t="s">
        <v>267</v>
      </c>
      <c r="AD9" t="s">
        <v>268</v>
      </c>
      <c r="AE9" s="4">
        <v>45721</v>
      </c>
    </row>
    <row r="10" spans="1:32" x14ac:dyDescent="0.25">
      <c r="A10" s="3">
        <v>2025</v>
      </c>
      <c r="B10" s="4">
        <v>45689</v>
      </c>
      <c r="C10" s="4">
        <v>45716</v>
      </c>
      <c r="D10" t="s">
        <v>94</v>
      </c>
      <c r="G10" t="s">
        <v>228</v>
      </c>
      <c r="H10" t="s">
        <v>225</v>
      </c>
      <c r="I10" t="s">
        <v>241</v>
      </c>
      <c r="J10" t="s">
        <v>242</v>
      </c>
      <c r="K10" t="s">
        <v>243</v>
      </c>
      <c r="L10" t="s">
        <v>266</v>
      </c>
      <c r="M10" s="5">
        <f>11173.65*2</f>
        <v>22347.3</v>
      </c>
      <c r="N10" t="s">
        <v>267</v>
      </c>
      <c r="O10" s="5">
        <f>9610*2</f>
        <v>19220</v>
      </c>
      <c r="P10" t="s">
        <v>267</v>
      </c>
      <c r="AD10" t="s">
        <v>268</v>
      </c>
      <c r="AE10" s="4">
        <v>45721</v>
      </c>
    </row>
    <row r="11" spans="1:32" x14ac:dyDescent="0.25">
      <c r="A11" s="3">
        <v>2025</v>
      </c>
      <c r="B11" s="4">
        <v>45689</v>
      </c>
      <c r="C11" s="4">
        <v>45716</v>
      </c>
      <c r="D11" t="s">
        <v>94</v>
      </c>
      <c r="G11" t="s">
        <v>229</v>
      </c>
      <c r="H11" t="s">
        <v>225</v>
      </c>
      <c r="I11" t="s">
        <v>244</v>
      </c>
      <c r="J11" t="s">
        <v>245</v>
      </c>
      <c r="K11" t="s">
        <v>246</v>
      </c>
      <c r="L11" t="s">
        <v>266</v>
      </c>
      <c r="M11" s="5">
        <f>8655.87*2</f>
        <v>17311.740000000002</v>
      </c>
      <c r="N11" t="s">
        <v>267</v>
      </c>
      <c r="O11" s="5">
        <f>7630*2</f>
        <v>15260</v>
      </c>
      <c r="P11" t="s">
        <v>267</v>
      </c>
      <c r="AD11" t="s">
        <v>268</v>
      </c>
      <c r="AE11" s="4">
        <v>45721</v>
      </c>
    </row>
    <row r="12" spans="1:32" x14ac:dyDescent="0.25">
      <c r="A12" s="3">
        <v>2025</v>
      </c>
      <c r="B12" s="4">
        <v>45689</v>
      </c>
      <c r="C12" s="4">
        <v>45716</v>
      </c>
      <c r="D12" t="s">
        <v>94</v>
      </c>
      <c r="G12" t="s">
        <v>230</v>
      </c>
      <c r="H12" t="s">
        <v>225</v>
      </c>
      <c r="I12" t="s">
        <v>247</v>
      </c>
      <c r="J12" t="s">
        <v>248</v>
      </c>
      <c r="K12" t="s">
        <v>249</v>
      </c>
      <c r="L12" t="s">
        <v>265</v>
      </c>
      <c r="M12" s="5">
        <f>8655.87*2</f>
        <v>17311.740000000002</v>
      </c>
      <c r="N12" t="s">
        <v>267</v>
      </c>
      <c r="O12" s="5">
        <f>7630*2</f>
        <v>15260</v>
      </c>
      <c r="P12" t="s">
        <v>267</v>
      </c>
      <c r="AD12" t="s">
        <v>268</v>
      </c>
      <c r="AE12" s="4">
        <v>45721</v>
      </c>
    </row>
    <row r="13" spans="1:32" x14ac:dyDescent="0.25">
      <c r="A13" s="3">
        <v>2025</v>
      </c>
      <c r="B13" s="4">
        <v>45689</v>
      </c>
      <c r="C13" s="4">
        <v>45716</v>
      </c>
      <c r="D13" t="s">
        <v>94</v>
      </c>
      <c r="G13" t="s">
        <v>231</v>
      </c>
      <c r="H13" t="s">
        <v>225</v>
      </c>
      <c r="I13" t="s">
        <v>250</v>
      </c>
      <c r="J13" t="s">
        <v>251</v>
      </c>
      <c r="K13" t="s">
        <v>252</v>
      </c>
      <c r="L13" t="s">
        <v>265</v>
      </c>
      <c r="M13" s="5">
        <f>3733.95*2</f>
        <v>7467.9</v>
      </c>
      <c r="N13" t="s">
        <v>267</v>
      </c>
      <c r="O13" s="5">
        <f>3733.8*2</f>
        <v>7467.6</v>
      </c>
      <c r="P13" t="s">
        <v>267</v>
      </c>
      <c r="AD13" t="s">
        <v>268</v>
      </c>
      <c r="AE13" s="4">
        <v>45721</v>
      </c>
    </row>
    <row r="14" spans="1:32" x14ac:dyDescent="0.25">
      <c r="A14" s="3">
        <v>2025</v>
      </c>
      <c r="B14" s="4">
        <v>45689</v>
      </c>
      <c r="C14" s="4">
        <v>45716</v>
      </c>
      <c r="D14" t="s">
        <v>94</v>
      </c>
      <c r="G14" t="s">
        <v>232</v>
      </c>
      <c r="H14" t="s">
        <v>225</v>
      </c>
      <c r="I14" t="s">
        <v>253</v>
      </c>
      <c r="J14" t="s">
        <v>254</v>
      </c>
      <c r="K14" t="s">
        <v>255</v>
      </c>
      <c r="L14" t="s">
        <v>265</v>
      </c>
      <c r="M14" s="5">
        <f>4907.47*2</f>
        <v>9814.94</v>
      </c>
      <c r="N14" t="s">
        <v>267</v>
      </c>
      <c r="O14" s="5">
        <f>4530*2</f>
        <v>9060</v>
      </c>
      <c r="P14" t="s">
        <v>267</v>
      </c>
      <c r="AD14" t="s">
        <v>268</v>
      </c>
      <c r="AE14" s="4">
        <v>45721</v>
      </c>
    </row>
    <row r="15" spans="1:32" x14ac:dyDescent="0.25">
      <c r="A15" s="3">
        <v>2025</v>
      </c>
      <c r="B15" s="4">
        <v>45689</v>
      </c>
      <c r="C15" s="4">
        <v>45716</v>
      </c>
      <c r="D15" t="s">
        <v>94</v>
      </c>
      <c r="G15" t="s">
        <v>233</v>
      </c>
      <c r="H15" t="s">
        <v>225</v>
      </c>
      <c r="I15" t="s">
        <v>256</v>
      </c>
      <c r="J15" t="s">
        <v>257</v>
      </c>
      <c r="K15" t="s">
        <v>258</v>
      </c>
      <c r="L15" t="s">
        <v>266</v>
      </c>
      <c r="M15" s="5">
        <f t="shared" ref="M15:M16" si="0">4907.47*2</f>
        <v>9814.94</v>
      </c>
      <c r="N15" t="s">
        <v>267</v>
      </c>
      <c r="O15" s="5">
        <f t="shared" ref="O15:O16" si="1">4530*2</f>
        <v>9060</v>
      </c>
      <c r="P15" t="s">
        <v>267</v>
      </c>
      <c r="AD15" t="s">
        <v>268</v>
      </c>
      <c r="AE15" s="4">
        <v>45721</v>
      </c>
    </row>
    <row r="16" spans="1:32" x14ac:dyDescent="0.25">
      <c r="A16" s="3">
        <v>2025</v>
      </c>
      <c r="B16" s="4">
        <v>45689</v>
      </c>
      <c r="C16" s="4">
        <v>45716</v>
      </c>
      <c r="D16" t="s">
        <v>94</v>
      </c>
      <c r="G16" t="s">
        <v>233</v>
      </c>
      <c r="H16" t="s">
        <v>225</v>
      </c>
      <c r="I16" t="s">
        <v>259</v>
      </c>
      <c r="J16" t="s">
        <v>249</v>
      </c>
      <c r="K16" t="s">
        <v>260</v>
      </c>
      <c r="L16" t="s">
        <v>265</v>
      </c>
      <c r="M16" s="5">
        <f t="shared" si="0"/>
        <v>9814.94</v>
      </c>
      <c r="N16" t="s">
        <v>267</v>
      </c>
      <c r="O16" s="5">
        <f t="shared" si="1"/>
        <v>9060</v>
      </c>
      <c r="P16" t="s">
        <v>267</v>
      </c>
      <c r="AD16" t="s">
        <v>268</v>
      </c>
      <c r="AE16" s="4">
        <v>45721</v>
      </c>
    </row>
    <row r="17" spans="1:31" x14ac:dyDescent="0.25">
      <c r="A17" s="3">
        <v>2025</v>
      </c>
      <c r="B17" s="4">
        <v>45689</v>
      </c>
      <c r="C17" s="4">
        <v>45716</v>
      </c>
      <c r="D17" t="s">
        <v>94</v>
      </c>
      <c r="G17" t="s">
        <v>233</v>
      </c>
      <c r="H17" t="s">
        <v>225</v>
      </c>
      <c r="I17" t="s">
        <v>261</v>
      </c>
      <c r="J17" t="s">
        <v>262</v>
      </c>
      <c r="K17" t="s">
        <v>263</v>
      </c>
      <c r="L17" t="s">
        <v>265</v>
      </c>
      <c r="M17" s="5">
        <f>5788.58*2</f>
        <v>11577.16</v>
      </c>
      <c r="N17" t="s">
        <v>267</v>
      </c>
      <c r="O17" s="5">
        <f>5300*2</f>
        <v>10600</v>
      </c>
      <c r="P17" t="s">
        <v>267</v>
      </c>
      <c r="AD17" t="s">
        <v>268</v>
      </c>
      <c r="AE17" s="4">
        <v>45721</v>
      </c>
    </row>
    <row r="18" spans="1:31" x14ac:dyDescent="0.25">
      <c r="A18" s="3">
        <v>2025</v>
      </c>
      <c r="B18" s="4">
        <v>45689</v>
      </c>
      <c r="C18" s="4">
        <v>45716</v>
      </c>
      <c r="D18" t="s">
        <v>94</v>
      </c>
      <c r="G18" t="s">
        <v>231</v>
      </c>
      <c r="H18" t="s">
        <v>225</v>
      </c>
      <c r="I18" t="s">
        <v>264</v>
      </c>
      <c r="J18" t="s">
        <v>254</v>
      </c>
      <c r="K18" t="s">
        <v>255</v>
      </c>
      <c r="L18" t="s">
        <v>266</v>
      </c>
      <c r="M18" s="5">
        <f>3733.95*2</f>
        <v>7467.9</v>
      </c>
      <c r="N18" t="s">
        <v>267</v>
      </c>
      <c r="O18" s="5">
        <f>3733.8*2</f>
        <v>7467.6</v>
      </c>
      <c r="P18" t="s">
        <v>267</v>
      </c>
      <c r="AD18" t="s">
        <v>268</v>
      </c>
      <c r="AE18" s="4">
        <v>45721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  <row r="11" spans="1:1" x14ac:dyDescent="0.25">
      <c r="A11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 spans="1:6" ht="30" x14ac:dyDescent="0.25">
      <c r="A3" s="1" t="s">
        <v>111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117</v>
      </c>
      <c r="C2" t="s">
        <v>118</v>
      </c>
    </row>
    <row r="3" spans="1:3" ht="30" x14ac:dyDescent="0.25">
      <c r="A3" s="1" t="s">
        <v>111</v>
      </c>
      <c r="B3" s="1" t="s">
        <v>119</v>
      </c>
      <c r="C3" s="1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x14ac:dyDescent="0.25">
      <c r="A3" s="1" t="s">
        <v>111</v>
      </c>
      <c r="B3" s="1" t="s">
        <v>126</v>
      </c>
      <c r="C3" s="1" t="s">
        <v>127</v>
      </c>
      <c r="D3" s="1" t="s">
        <v>128</v>
      </c>
      <c r="E3" s="1" t="s">
        <v>129</v>
      </c>
      <c r="F3" s="1" t="s">
        <v>130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</row>
    <row r="3" spans="1:6" x14ac:dyDescent="0.25">
      <c r="A3" s="1" t="s">
        <v>111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141</v>
      </c>
      <c r="C2" t="s">
        <v>142</v>
      </c>
      <c r="D2" t="s">
        <v>143</v>
      </c>
      <c r="E2" t="s">
        <v>144</v>
      </c>
      <c r="F2" t="s">
        <v>145</v>
      </c>
    </row>
    <row r="3" spans="1:6" x14ac:dyDescent="0.25">
      <c r="A3" s="1" t="s">
        <v>111</v>
      </c>
      <c r="B3" s="1" t="s">
        <v>146</v>
      </c>
      <c r="C3" s="1" t="s">
        <v>147</v>
      </c>
      <c r="D3" s="1" t="s">
        <v>148</v>
      </c>
      <c r="E3" s="1" t="s">
        <v>149</v>
      </c>
      <c r="F3" s="1" t="s">
        <v>150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</row>
    <row r="3" spans="1:6" x14ac:dyDescent="0.25">
      <c r="A3" s="1" t="s">
        <v>111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161</v>
      </c>
      <c r="C2" t="s">
        <v>162</v>
      </c>
      <c r="D2" t="s">
        <v>163</v>
      </c>
      <c r="E2" t="s">
        <v>164</v>
      </c>
      <c r="F2" t="s">
        <v>165</v>
      </c>
    </row>
    <row r="3" spans="1:6" x14ac:dyDescent="0.25">
      <c r="A3" s="1" t="s">
        <v>111</v>
      </c>
      <c r="B3" s="1" t="s">
        <v>166</v>
      </c>
      <c r="C3" s="1" t="s">
        <v>167</v>
      </c>
      <c r="D3" s="1" t="s">
        <v>168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111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181</v>
      </c>
      <c r="C2" t="s">
        <v>182</v>
      </c>
      <c r="D2" t="s">
        <v>183</v>
      </c>
      <c r="E2" t="s">
        <v>184</v>
      </c>
      <c r="F2" t="s">
        <v>185</v>
      </c>
    </row>
    <row r="3" spans="1:6" x14ac:dyDescent="0.25">
      <c r="A3" s="1" t="s">
        <v>111</v>
      </c>
      <c r="B3" s="1" t="s">
        <v>186</v>
      </c>
      <c r="C3" s="1" t="s">
        <v>187</v>
      </c>
      <c r="D3" s="1" t="s">
        <v>188</v>
      </c>
      <c r="E3" s="1" t="s">
        <v>189</v>
      </c>
      <c r="F3" s="1" t="s">
        <v>190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191</v>
      </c>
      <c r="C2" t="s">
        <v>192</v>
      </c>
      <c r="D2" t="s">
        <v>193</v>
      </c>
      <c r="E2" t="s">
        <v>194</v>
      </c>
      <c r="F2" t="s">
        <v>195</v>
      </c>
    </row>
    <row r="3" spans="1:6" x14ac:dyDescent="0.25">
      <c r="A3" s="1" t="s">
        <v>111</v>
      </c>
      <c r="B3" s="1" t="s">
        <v>196</v>
      </c>
      <c r="C3" s="1" t="s">
        <v>197</v>
      </c>
      <c r="D3" s="1" t="s">
        <v>198</v>
      </c>
      <c r="E3" s="1" t="s">
        <v>199</v>
      </c>
      <c r="F3" s="1" t="s">
        <v>200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201</v>
      </c>
      <c r="C2" t="s">
        <v>202</v>
      </c>
      <c r="D2" t="s">
        <v>203</v>
      </c>
      <c r="E2" t="s">
        <v>204</v>
      </c>
      <c r="F2" t="s">
        <v>205</v>
      </c>
    </row>
    <row r="3" spans="1:6" x14ac:dyDescent="0.25">
      <c r="A3" s="1" t="s">
        <v>111</v>
      </c>
      <c r="B3" s="1" t="s">
        <v>206</v>
      </c>
      <c r="C3" s="1" t="s">
        <v>207</v>
      </c>
      <c r="D3" s="1" t="s">
        <v>208</v>
      </c>
      <c r="E3" s="1" t="s">
        <v>209</v>
      </c>
      <c r="F3" s="1" t="s">
        <v>210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211</v>
      </c>
      <c r="C2" t="s">
        <v>212</v>
      </c>
      <c r="D2" t="s">
        <v>213</v>
      </c>
      <c r="E2" t="s">
        <v>214</v>
      </c>
      <c r="F2" t="s">
        <v>215</v>
      </c>
    </row>
    <row r="3" spans="1:6" x14ac:dyDescent="0.25">
      <c r="A3" s="1" t="s">
        <v>111</v>
      </c>
      <c r="B3" s="1" t="s">
        <v>216</v>
      </c>
      <c r="C3" s="1" t="s">
        <v>217</v>
      </c>
      <c r="D3" s="1" t="s">
        <v>218</v>
      </c>
      <c r="E3" s="1" t="s">
        <v>219</v>
      </c>
      <c r="F3" s="1" t="s">
        <v>220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221</v>
      </c>
      <c r="C2" t="s">
        <v>222</v>
      </c>
    </row>
    <row r="3" spans="1:3" ht="30" x14ac:dyDescent="0.25">
      <c r="A3" s="1" t="s">
        <v>111</v>
      </c>
      <c r="B3" s="1" t="s">
        <v>223</v>
      </c>
      <c r="C3" s="1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2025-05-05T04:50:01Z</dcterms:modified>
</cp:coreProperties>
</file>